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ka\Desktop\Dokumenty\MAS\SCLLD\Realizace\Podpora komunitního života na venkově\2023\Výzva MAS\"/>
    </mc:Choice>
  </mc:AlternateContent>
  <xr:revisionPtr revIDLastSave="0" documentId="13_ncr:1_{CDFE7DBF-8F3F-4175-9E20-EFA781E7FCDD}" xr6:coauthVersionLast="47" xr6:coauthVersionMax="47" xr10:uidLastSave="{00000000-0000-0000-0000-000000000000}"/>
  <bookViews>
    <workbookView xWindow="-120" yWindow="-120" windowWidth="29040" windowHeight="15840" xr2:uid="{713FEAE6-F15F-4E32-8D76-99D3249172E9}"/>
  </bookViews>
  <sheets>
    <sheet name="Vyúčtování" sheetId="1" r:id="rId1"/>
    <sheet name="Příklad vyúčtování" sheetId="3" r:id="rId2"/>
  </sheets>
  <definedNames>
    <definedName name="_xlnm.Print_Area" localSheetId="0">Vyúčtování!$A$1:$J$38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9" i="3" l="1"/>
  <c r="J27" i="3"/>
  <c r="J30" i="3" s="1"/>
  <c r="I27" i="3"/>
  <c r="I28" i="3" s="1"/>
  <c r="J28" i="1"/>
  <c r="J26" i="1"/>
  <c r="J29" i="1" s="1"/>
  <c r="I26" i="1"/>
  <c r="I27" i="1" s="1"/>
  <c r="J28" i="3" l="1"/>
  <c r="I30" i="3"/>
  <c r="J27" i="1"/>
  <c r="I2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AD5BE52-F8F8-4A7E-82C8-B980E5A0B3D6}" keepAlive="1" name="Dotaz – Tabulka1" description="Připojení k dotazu produktu Tabulka1 v sešitě" type="5" refreshedVersion="0" background="1">
    <dbPr connection="Provider=Microsoft.Mashup.OleDb.1;Data Source=$Workbook$;Location=Tabulka1;Extended Properties=&quot;&quot;" command="SELECT * FROM [Tabulka1]"/>
  </connection>
</connections>
</file>

<file path=xl/sharedStrings.xml><?xml version="1.0" encoding="utf-8"?>
<sst xmlns="http://schemas.openxmlformats.org/spreadsheetml/2006/main" count="111" uniqueCount="60">
  <si>
    <t>VYÚČTOVÁNÍ REALIZACE PROJEKTU</t>
  </si>
  <si>
    <t>Název žadatele</t>
  </si>
  <si>
    <t>Název projektu</t>
  </si>
  <si>
    <t>Seznam účetních dokladů</t>
  </si>
  <si>
    <t>Číslo</t>
  </si>
  <si>
    <r>
      <t>Název účetního dokladu</t>
    </r>
    <r>
      <rPr>
        <b/>
        <sz val="8"/>
        <color theme="1"/>
        <rFont val="Calibri"/>
        <family val="2"/>
        <charset val="238"/>
        <scheme val="minor"/>
      </rPr>
      <t xml:space="preserve"> [1]</t>
    </r>
  </si>
  <si>
    <t>Účetní doklad</t>
  </si>
  <si>
    <t>Účel platby</t>
  </si>
  <si>
    <t>Drobný dlouhodobý majetek? [2]</t>
  </si>
  <si>
    <t>Uhrazeno dne</t>
  </si>
  <si>
    <r>
      <t>Forma uhrazení</t>
    </r>
    <r>
      <rPr>
        <b/>
        <sz val="8"/>
        <color theme="1"/>
        <rFont val="Calibri"/>
        <family val="2"/>
        <charset val="238"/>
        <scheme val="minor"/>
      </rPr>
      <t xml:space="preserve"> [3]</t>
    </r>
  </si>
  <si>
    <t>Částka v Kč</t>
  </si>
  <si>
    <t>Uznáno jako způsobilé</t>
  </si>
  <si>
    <t>ze dne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</si>
  <si>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</si>
  <si>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</si>
  <si>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</si>
  <si>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</si>
  <si>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</si>
  <si>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</si>
  <si>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</si>
  <si>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</si>
  <si>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</si>
  <si>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</si>
  <si>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</si>
  <si>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</si>
  <si>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</si>
  <si>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</si>
  <si>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</si>
  <si>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Celkové způsobilé výdaje projektu v Kč</t>
  </si>
  <si>
    <t>Spoluúčast příjemce v Kč</t>
  </si>
  <si>
    <r>
      <t xml:space="preserve">Požadovaná podpora projektu v Kč </t>
    </r>
    <r>
      <rPr>
        <b/>
        <sz val="8"/>
        <color theme="1"/>
        <rFont val="Calibri"/>
        <family val="2"/>
        <charset val="238"/>
        <scheme val="minor"/>
      </rPr>
      <t xml:space="preserve"> [4]</t>
    </r>
  </si>
  <si>
    <r>
      <t>Míra dotace</t>
    </r>
    <r>
      <rPr>
        <b/>
        <sz val="8"/>
        <color theme="1"/>
        <rFont val="Calibri"/>
        <family val="2"/>
        <charset val="238"/>
        <scheme val="minor"/>
      </rPr>
      <t xml:space="preserve"> [5]</t>
    </r>
  </si>
  <si>
    <t>Instrukce k vyplnění:</t>
  </si>
  <si>
    <t>Vyplňujte pouze zelená políčka. Příklad vyplnění Vyúčtování naleznete na dalším listu tohoto souboru.</t>
  </si>
  <si>
    <t>Nezapomeňte, že výdaje musí být v souladu s Položkovým rozpočtem akce předloženým se Žádostí o podporu.</t>
  </si>
  <si>
    <t>[1] Např. faktura, účtenka, paragon.</t>
  </si>
  <si>
    <t>[2] Na zakoupení drobného dlouhodobého majetku lze využít maximálně 50 % částky přidělené dotace, přičemž tato částka nesmí překročit 10.000,- Kč.</t>
  </si>
  <si>
    <t>[3] Vyplňte, zda byl výdaj uhrazen hotově či bezhotovostně.</t>
  </si>
  <si>
    <t>[4] Výše podpory projektu dle Smlouvy o poskytnutí neinvestiční podpory projektu</t>
  </si>
  <si>
    <t>[5] Míra dotace nesmí přesáhnout hodnotu 0,85 (85 %).</t>
  </si>
  <si>
    <t>Datum, podpis a razítko MAS SERVISO</t>
  </si>
  <si>
    <t>ANO</t>
  </si>
  <si>
    <t>NE</t>
  </si>
  <si>
    <t>hotově</t>
  </si>
  <si>
    <t>bezhotovostně</t>
  </si>
  <si>
    <t>hotovostně</t>
  </si>
  <si>
    <t>Spolek ABC, z.s.</t>
  </si>
  <si>
    <t>Společné tvoření</t>
  </si>
  <si>
    <r>
      <t>Drobný dlouhodobý majetek?</t>
    </r>
    <r>
      <rPr>
        <b/>
        <sz val="8"/>
        <color theme="1"/>
        <rFont val="Calibri"/>
        <family val="2"/>
        <charset val="238"/>
        <scheme val="minor"/>
      </rPr>
      <t xml:space="preserve"> [2]</t>
    </r>
  </si>
  <si>
    <t>faktura - Novák s.r.o.</t>
  </si>
  <si>
    <t>materiál pro ruční práce</t>
  </si>
  <si>
    <t>účtenka Lidl</t>
  </si>
  <si>
    <t>0325-220715-03-023725</t>
  </si>
  <si>
    <t>občerstvení</t>
  </si>
  <si>
    <t>účtenka Ikea</t>
  </si>
  <si>
    <t>stůl 2 ks</t>
  </si>
  <si>
    <t>faktura - Ekostyren s.r.o.</t>
  </si>
  <si>
    <t>odměny do soutěží</t>
  </si>
  <si>
    <t>Nezapomeňte, že výdaje musí být v souladu Položkovým rozpočtem akce předloženým se Žádostí o podporu.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</si>
</sst>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3" borderId="9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4" xfId="0" applyFill="1" applyBorder="1" applyAlignment="1">
      <alignment horizontal="justify" vertical="center" wrapText="1"/>
    </xf>
    <xf numFmtId="0" fontId="0" fillId="2" borderId="2" xfId="0" applyFill="1" applyBorder="1" applyAlignment="1">
      <alignment horizontal="right" vertical="center" wrapText="1"/>
    </xf>
    <xf numFmtId="14" fontId="0" fillId="2" borderId="2" xfId="0" applyNumberFormat="1" applyFill="1" applyBorder="1" applyAlignment="1">
      <alignment horizontal="right" vertical="center" wrapText="1"/>
    </xf>
    <xf numFmtId="0" fontId="0" fillId="2" borderId="2" xfId="0" applyFill="1" applyBorder="1" applyAlignment="1">
      <alignment horizontal="justify" vertical="center" wrapText="1"/>
    </xf>
    <xf numFmtId="4" fontId="0" fillId="2" borderId="14" xfId="0" applyNumberFormat="1" applyFill="1" applyBorder="1" applyAlignment="1">
      <alignment horizontal="right" vertical="center" wrapText="1"/>
    </xf>
    <xf numFmtId="4" fontId="0" fillId="2" borderId="2" xfId="0" applyNumberFormat="1" applyFill="1" applyBorder="1" applyAlignment="1">
      <alignment horizontal="right" vertical="center" wrapText="1"/>
    </xf>
    <xf numFmtId="4" fontId="0" fillId="5" borderId="3" xfId="0" applyNumberFormat="1" applyFill="1" applyBorder="1" applyAlignment="1">
      <alignment horizontal="right" vertical="center" wrapText="1"/>
    </xf>
    <xf numFmtId="0" fontId="0" fillId="0" borderId="15" xfId="0" applyBorder="1" applyAlignment="1">
      <alignment horizontal="center" vertical="center" wrapText="1"/>
    </xf>
    <xf numFmtId="0" fontId="0" fillId="2" borderId="16" xfId="0" applyFill="1" applyBorder="1" applyAlignment="1">
      <alignment horizontal="right" vertical="center" wrapText="1"/>
    </xf>
    <xf numFmtId="14" fontId="0" fillId="2" borderId="16" xfId="0" applyNumberFormat="1" applyFill="1" applyBorder="1" applyAlignment="1">
      <alignment horizontal="right" vertical="center" wrapText="1"/>
    </xf>
    <xf numFmtId="0" fontId="0" fillId="2" borderId="16" xfId="0" applyFill="1" applyBorder="1" applyAlignment="1">
      <alignment horizontal="justify" vertical="center" wrapText="1"/>
    </xf>
    <xf numFmtId="4" fontId="0" fillId="2" borderId="16" xfId="0" applyNumberFormat="1" applyFill="1" applyBorder="1" applyAlignment="1">
      <alignment horizontal="right" vertical="center" wrapText="1"/>
    </xf>
    <xf numFmtId="4" fontId="0" fillId="5" borderId="17" xfId="0" applyNumberFormat="1" applyFill="1" applyBorder="1" applyAlignment="1">
      <alignment horizontal="right" vertical="center" wrapText="1"/>
    </xf>
    <xf numFmtId="0" fontId="0" fillId="2" borderId="18" xfId="0" applyFill="1" applyBorder="1" applyAlignment="1">
      <alignment horizontal="justify" vertical="center" wrapText="1"/>
    </xf>
    <xf numFmtId="0" fontId="0" fillId="2" borderId="18" xfId="0" applyFill="1" applyBorder="1" applyAlignment="1">
      <alignment horizontal="right" vertical="center" wrapText="1"/>
    </xf>
    <xf numFmtId="0" fontId="0" fillId="2" borderId="5" xfId="0" applyFill="1" applyBorder="1" applyAlignment="1">
      <alignment horizontal="justify" vertical="center" wrapText="1"/>
    </xf>
    <xf numFmtId="4" fontId="0" fillId="2" borderId="5" xfId="0" applyNumberFormat="1" applyFill="1" applyBorder="1" applyAlignment="1">
      <alignment horizontal="right" vertical="center" wrapText="1"/>
    </xf>
    <xf numFmtId="4" fontId="0" fillId="2" borderId="18" xfId="0" applyNumberFormat="1" applyFill="1" applyBorder="1" applyAlignment="1">
      <alignment horizontal="right" vertical="center" wrapText="1"/>
    </xf>
    <xf numFmtId="4" fontId="0" fillId="5" borderId="19" xfId="0" applyNumberFormat="1" applyFill="1" applyBorder="1" applyAlignment="1">
      <alignment horizontal="righ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5" borderId="3" xfId="0" applyNumberFormat="1" applyFont="1" applyFill="1" applyBorder="1" applyAlignment="1">
      <alignment horizontal="right" vertical="center" wrapText="1"/>
    </xf>
    <xf numFmtId="0" fontId="1" fillId="0" borderId="16" xfId="0" applyFont="1" applyBorder="1" applyAlignment="1">
      <alignment horizontal="left" vertical="center" wrapText="1"/>
    </xf>
    <xf numFmtId="4" fontId="0" fillId="0" borderId="16" xfId="0" applyNumberFormat="1" applyBorder="1" applyAlignment="1">
      <alignment horizontal="right" vertical="center" wrapText="1"/>
    </xf>
    <xf numFmtId="4" fontId="1" fillId="5" borderId="17" xfId="0" applyNumberFormat="1" applyFont="1" applyFill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/>
    </xf>
    <xf numFmtId="4" fontId="0" fillId="0" borderId="5" xfId="0" applyNumberFormat="1" applyBorder="1" applyAlignment="1">
      <alignment horizontal="right" vertical="center" wrapText="1"/>
    </xf>
    <xf numFmtId="4" fontId="1" fillId="5" borderId="6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0" fontId="2" fillId="0" borderId="0" xfId="0" applyFont="1"/>
    <xf numFmtId="0" fontId="4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/>
    </xf>
    <xf numFmtId="0" fontId="1" fillId="6" borderId="2" xfId="0" applyFont="1" applyFill="1" applyBorder="1" applyAlignment="1">
      <alignment horizontal="left"/>
    </xf>
    <xf numFmtId="0" fontId="1" fillId="6" borderId="3" xfId="0" applyFont="1" applyFill="1" applyBorder="1" applyAlignment="1">
      <alignment horizontal="left"/>
    </xf>
    <xf numFmtId="0" fontId="0" fillId="5" borderId="15" xfId="0" applyFill="1" applyBorder="1" applyAlignment="1">
      <alignment horizontal="left"/>
    </xf>
    <xf numFmtId="0" fontId="0" fillId="5" borderId="16" xfId="0" applyFill="1" applyBorder="1" applyAlignment="1">
      <alignment horizontal="left"/>
    </xf>
    <xf numFmtId="0" fontId="0" fillId="5" borderId="17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0" fillId="5" borderId="5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1" fillId="4" borderId="10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</cellXfs>
  <cellStyles count="1">
    <cellStyle name="Normální" xfId="0" builtinId="0"/>
  </cellStyles>
  <dxfs count="9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141C0-CDC3-49CE-9F7E-746522B8816B}">
  <dimension ref="A2:M38"/>
  <sheetViews>
    <sheetView tabSelected="1" zoomScaleNormal="100" workbookViewId="0">
      <selection activeCell="A27" sqref="A27:G27"/>
    </sheetView>
  </sheetViews>
  <sheetFormatPr defaultRowHeight="15" x14ac:dyDescent="0.25"/>
  <cols>
    <col min="1" max="1" width="5.7109375" customWidth="1"/>
    <col min="2" max="2" width="25.42578125" customWidth="1"/>
    <col min="3" max="3" width="14.140625" customWidth="1"/>
    <col min="4" max="4" width="11.85546875" customWidth="1"/>
    <col min="5" max="5" width="27.42578125" customWidth="1"/>
    <col min="6" max="6" width="17.5703125" customWidth="1"/>
    <col min="7" max="7" width="11" customWidth="1"/>
    <col min="8" max="8" width="14.42578125" customWidth="1"/>
    <col min="9" max="9" width="16.28515625" bestFit="1" customWidth="1"/>
    <col min="10" max="10" width="15.85546875" customWidth="1"/>
  </cols>
  <sheetData>
    <row r="2" spans="1:13" x14ac:dyDescent="0.25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</row>
    <row r="3" spans="1:13" ht="15.75" thickBot="1" x14ac:dyDescent="0.3"/>
    <row r="4" spans="1:13" x14ac:dyDescent="0.25">
      <c r="A4" s="65" t="s">
        <v>1</v>
      </c>
      <c r="B4" s="66"/>
      <c r="C4" s="67"/>
      <c r="D4" s="67"/>
      <c r="E4" s="67"/>
      <c r="F4" s="67"/>
      <c r="G4" s="67"/>
      <c r="H4" s="67"/>
      <c r="I4" s="67"/>
      <c r="J4" s="68"/>
    </row>
    <row r="5" spans="1:13" ht="15.75" thickBot="1" x14ac:dyDescent="0.3">
      <c r="A5" s="69" t="s">
        <v>2</v>
      </c>
      <c r="B5" s="70"/>
      <c r="C5" s="71"/>
      <c r="D5" s="71"/>
      <c r="E5" s="71"/>
      <c r="F5" s="71"/>
      <c r="G5" s="71"/>
      <c r="H5" s="71"/>
      <c r="I5" s="71"/>
      <c r="J5" s="72"/>
    </row>
    <row r="7" spans="1:13" ht="15.75" thickBot="1" x14ac:dyDescent="0.3"/>
    <row r="8" spans="1:13" ht="15.75" thickBot="1" x14ac:dyDescent="0.3">
      <c r="A8" s="61" t="s">
        <v>3</v>
      </c>
      <c r="B8" s="62"/>
      <c r="C8" s="62"/>
      <c r="D8" s="62"/>
      <c r="E8" s="62"/>
      <c r="F8" s="62"/>
      <c r="G8" s="62"/>
      <c r="H8" s="62"/>
      <c r="I8" s="63"/>
      <c r="J8" s="1"/>
    </row>
    <row r="9" spans="1:13" ht="15.75" thickBot="1" x14ac:dyDescent="0.3">
      <c r="A9" s="49" t="s">
        <v>4</v>
      </c>
      <c r="B9" s="49" t="s">
        <v>5</v>
      </c>
      <c r="C9" s="57" t="s">
        <v>6</v>
      </c>
      <c r="D9" s="58"/>
      <c r="E9" s="49" t="s">
        <v>7</v>
      </c>
      <c r="F9" s="59" t="s">
        <v>8</v>
      </c>
      <c r="G9" s="49" t="s">
        <v>9</v>
      </c>
      <c r="H9" s="49" t="s">
        <v>10</v>
      </c>
      <c r="I9" s="49" t="s">
        <v>11</v>
      </c>
      <c r="J9" s="49" t="s">
        <v>12</v>
      </c>
    </row>
    <row r="10" spans="1:13" ht="15.75" thickBot="1" x14ac:dyDescent="0.3">
      <c r="A10" s="51"/>
      <c r="B10" s="50"/>
      <c r="C10" s="2" t="s">
        <v>4</v>
      </c>
      <c r="D10" s="2" t="s">
        <v>13</v>
      </c>
      <c r="E10" s="51"/>
      <c r="F10" s="60"/>
      <c r="G10" s="51"/>
      <c r="H10" s="50"/>
      <c r="I10" s="51"/>
      <c r="J10" s="51"/>
    </row>
    <row r="11" spans="1:13" x14ac:dyDescent="0.25">
      <c r="A11" s="3" t="s">
        <v>14</v>
      </c>
      <c r="B11" s="4"/>
      <c r="C11" s="5"/>
      <c r="D11" s="6"/>
      <c r="E11" s="7"/>
      <c r="F11" s="4"/>
      <c r="G11" s="6"/>
      <c r="H11" s="8"/>
      <c r="I11" s="9"/>
      <c r="J11" s="10"/>
      <c r="M11" t="s">
        <v>42</v>
      </c>
    </row>
    <row r="12" spans="1:13" x14ac:dyDescent="0.25">
      <c r="A12" s="11" t="s">
        <v>15</v>
      </c>
      <c r="B12" s="4"/>
      <c r="C12" s="12"/>
      <c r="D12" s="13"/>
      <c r="E12" s="14"/>
      <c r="F12" s="14"/>
      <c r="G12" s="13"/>
      <c r="H12" s="8"/>
      <c r="I12" s="15"/>
      <c r="J12" s="16"/>
      <c r="M12" t="s">
        <v>43</v>
      </c>
    </row>
    <row r="13" spans="1:13" x14ac:dyDescent="0.25">
      <c r="A13" s="11" t="s">
        <v>16</v>
      </c>
      <c r="B13" s="14"/>
      <c r="C13" s="12"/>
      <c r="D13" s="13"/>
      <c r="E13" s="14"/>
      <c r="F13" s="14"/>
      <c r="G13" s="13"/>
      <c r="H13" s="8"/>
      <c r="I13" s="15"/>
      <c r="J13" s="16"/>
    </row>
    <row r="14" spans="1:13" x14ac:dyDescent="0.25">
      <c r="A14" s="11" t="s">
        <v>17</v>
      </c>
      <c r="B14" s="14"/>
      <c r="C14" s="12"/>
      <c r="D14" s="13"/>
      <c r="E14" s="14"/>
      <c r="F14" s="14"/>
      <c r="G14" s="13"/>
      <c r="H14" s="8"/>
      <c r="I14" s="15"/>
      <c r="J14" s="16"/>
      <c r="M14" t="s">
        <v>46</v>
      </c>
    </row>
    <row r="15" spans="1:13" x14ac:dyDescent="0.25">
      <c r="A15" s="11" t="s">
        <v>18</v>
      </c>
      <c r="B15" s="14"/>
      <c r="C15" s="12"/>
      <c r="D15" s="12"/>
      <c r="E15" s="14"/>
      <c r="F15" s="14"/>
      <c r="G15" s="12"/>
      <c r="H15" s="8"/>
      <c r="I15" s="15"/>
      <c r="J15" s="16"/>
      <c r="M15" t="s">
        <v>45</v>
      </c>
    </row>
    <row r="16" spans="1:13" x14ac:dyDescent="0.25">
      <c r="A16" s="11" t="s">
        <v>19</v>
      </c>
      <c r="B16" s="14"/>
      <c r="C16" s="12"/>
      <c r="D16" s="12"/>
      <c r="E16" s="14"/>
      <c r="F16" s="14"/>
      <c r="G16" s="12"/>
      <c r="H16" s="8"/>
      <c r="I16" s="15"/>
      <c r="J16" s="16"/>
    </row>
    <row r="17" spans="1:10" x14ac:dyDescent="0.25">
      <c r="A17" s="11" t="s">
        <v>20</v>
      </c>
      <c r="B17" s="14"/>
      <c r="C17" s="12"/>
      <c r="D17" s="12"/>
      <c r="E17" s="14"/>
      <c r="F17" s="14"/>
      <c r="G17" s="12"/>
      <c r="H17" s="8"/>
      <c r="I17" s="15"/>
      <c r="J17" s="16"/>
    </row>
    <row r="18" spans="1:10" x14ac:dyDescent="0.25">
      <c r="A18" s="11" t="s">
        <v>21</v>
      </c>
      <c r="B18" s="14"/>
      <c r="C18" s="12"/>
      <c r="D18" s="12"/>
      <c r="E18" s="14"/>
      <c r="F18" s="14"/>
      <c r="G18" s="12"/>
      <c r="H18" s="8"/>
      <c r="I18" s="15"/>
      <c r="J18" s="16"/>
    </row>
    <row r="19" spans="1:10" x14ac:dyDescent="0.25">
      <c r="A19" s="11" t="s">
        <v>22</v>
      </c>
      <c r="B19" s="14"/>
      <c r="C19" s="12"/>
      <c r="D19" s="12"/>
      <c r="E19" s="14"/>
      <c r="F19" s="14"/>
      <c r="G19" s="12"/>
      <c r="H19" s="8"/>
      <c r="I19" s="15"/>
      <c r="J19" s="16"/>
    </row>
    <row r="20" spans="1:10" x14ac:dyDescent="0.25">
      <c r="A20" s="11" t="s">
        <v>23</v>
      </c>
      <c r="B20" s="14"/>
      <c r="C20" s="12"/>
      <c r="D20" s="12"/>
      <c r="E20" s="14"/>
      <c r="F20" s="14"/>
      <c r="G20" s="12"/>
      <c r="H20" s="8"/>
      <c r="I20" s="15"/>
      <c r="J20" s="16"/>
    </row>
    <row r="21" spans="1:10" x14ac:dyDescent="0.25">
      <c r="A21" s="11" t="s">
        <v>24</v>
      </c>
      <c r="B21" s="14"/>
      <c r="C21" s="12"/>
      <c r="D21" s="12"/>
      <c r="E21" s="14"/>
      <c r="F21" s="14"/>
      <c r="G21" s="12"/>
      <c r="H21" s="8"/>
      <c r="I21" s="15"/>
      <c r="J21" s="16"/>
    </row>
    <row r="22" spans="1:10" x14ac:dyDescent="0.25">
      <c r="A22" s="11" t="s">
        <v>25</v>
      </c>
      <c r="B22" s="14"/>
      <c r="C22" s="12"/>
      <c r="D22" s="12"/>
      <c r="E22" s="14"/>
      <c r="F22" s="14"/>
      <c r="G22" s="12"/>
      <c r="H22" s="8"/>
      <c r="I22" s="15"/>
      <c r="J22" s="16"/>
    </row>
    <row r="23" spans="1:10" x14ac:dyDescent="0.25">
      <c r="A23" s="11" t="s">
        <v>26</v>
      </c>
      <c r="B23" s="14"/>
      <c r="C23" s="12"/>
      <c r="D23" s="12"/>
      <c r="E23" s="14"/>
      <c r="F23" s="14"/>
      <c r="G23" s="12"/>
      <c r="H23" s="8"/>
      <c r="I23" s="15"/>
      <c r="J23" s="16"/>
    </row>
    <row r="24" spans="1:10" x14ac:dyDescent="0.25">
      <c r="A24" s="11" t="s">
        <v>27</v>
      </c>
      <c r="B24" s="14"/>
      <c r="C24" s="12"/>
      <c r="D24" s="12"/>
      <c r="E24" s="14"/>
      <c r="F24" s="14"/>
      <c r="G24" s="12"/>
      <c r="H24" s="8"/>
      <c r="I24" s="15"/>
      <c r="J24" s="16"/>
    </row>
    <row r="25" spans="1:10" ht="15.75" thickBot="1" x14ac:dyDescent="0.3">
      <c r="A25" s="11" t="s">
        <v>28</v>
      </c>
      <c r="B25" s="17"/>
      <c r="C25" s="18"/>
      <c r="D25" s="18"/>
      <c r="E25" s="17"/>
      <c r="F25" s="19"/>
      <c r="G25" s="18"/>
      <c r="H25" s="20"/>
      <c r="I25" s="21"/>
      <c r="J25" s="22"/>
    </row>
    <row r="26" spans="1:10" x14ac:dyDescent="0.25">
      <c r="A26" s="52" t="s">
        <v>29</v>
      </c>
      <c r="B26" s="53"/>
      <c r="C26" s="53"/>
      <c r="D26" s="53"/>
      <c r="E26" s="53"/>
      <c r="F26" s="54"/>
      <c r="G26" s="53"/>
      <c r="H26" s="23"/>
      <c r="I26" s="9">
        <f>SUM(I11:I25)</f>
        <v>0</v>
      </c>
      <c r="J26" s="24">
        <f>SUM(J11:J25)</f>
        <v>0</v>
      </c>
    </row>
    <row r="27" spans="1:10" x14ac:dyDescent="0.25">
      <c r="A27" s="55" t="s">
        <v>30</v>
      </c>
      <c r="B27" s="56"/>
      <c r="C27" s="56"/>
      <c r="D27" s="56"/>
      <c r="E27" s="56"/>
      <c r="F27" s="56"/>
      <c r="G27" s="56"/>
      <c r="H27" s="25"/>
      <c r="I27" s="26">
        <f>I26-I28</f>
        <v>0</v>
      </c>
      <c r="J27" s="27">
        <f>J26-J28</f>
        <v>0</v>
      </c>
    </row>
    <row r="28" spans="1:10" x14ac:dyDescent="0.25">
      <c r="A28" s="55" t="s">
        <v>31</v>
      </c>
      <c r="B28" s="56"/>
      <c r="C28" s="56"/>
      <c r="D28" s="56"/>
      <c r="E28" s="56"/>
      <c r="F28" s="56"/>
      <c r="G28" s="56"/>
      <c r="H28" s="25"/>
      <c r="I28" s="15"/>
      <c r="J28" s="27">
        <f>I28</f>
        <v>0</v>
      </c>
    </row>
    <row r="29" spans="1:10" ht="15.75" thickBot="1" x14ac:dyDescent="0.3">
      <c r="A29" s="38" t="s">
        <v>32</v>
      </c>
      <c r="B29" s="39"/>
      <c r="C29" s="39"/>
      <c r="D29" s="39"/>
      <c r="E29" s="39"/>
      <c r="F29" s="39"/>
      <c r="G29" s="39"/>
      <c r="H29" s="28"/>
      <c r="I29" s="29" t="e">
        <f>I28/I26</f>
        <v>#DIV/0!</v>
      </c>
      <c r="J29" s="30" t="e">
        <f>I28/J26</f>
        <v>#DIV/0!</v>
      </c>
    </row>
    <row r="30" spans="1:10" x14ac:dyDescent="0.25">
      <c r="A30" s="31"/>
      <c r="B30" s="32"/>
      <c r="C30" s="33"/>
      <c r="D30" s="33"/>
      <c r="E30" s="32"/>
      <c r="F30" s="32"/>
      <c r="G30" s="34"/>
      <c r="H30" s="34"/>
      <c r="I30" s="33"/>
      <c r="J30" s="34"/>
    </row>
    <row r="31" spans="1:10" x14ac:dyDescent="0.25">
      <c r="A31" s="35" t="s">
        <v>33</v>
      </c>
      <c r="B31" s="32"/>
      <c r="C31" s="33"/>
      <c r="D31" s="33"/>
      <c r="E31" s="32"/>
      <c r="F31" s="32"/>
      <c r="G31" s="33"/>
      <c r="H31" s="33"/>
      <c r="I31" s="33"/>
      <c r="J31" s="33"/>
    </row>
    <row r="32" spans="1:10" ht="15.75" thickBot="1" x14ac:dyDescent="0.3">
      <c r="A32" s="36" t="s">
        <v>34</v>
      </c>
      <c r="B32" s="32"/>
      <c r="C32" s="33"/>
      <c r="D32" s="33"/>
      <c r="E32" s="32"/>
      <c r="F32" s="32"/>
      <c r="G32" s="33"/>
      <c r="H32" s="33"/>
      <c r="I32" s="33"/>
      <c r="J32" s="33"/>
    </row>
    <row r="33" spans="1:10" x14ac:dyDescent="0.25">
      <c r="A33" s="36" t="s">
        <v>35</v>
      </c>
      <c r="B33" s="32"/>
      <c r="C33" s="33"/>
      <c r="D33" s="33"/>
      <c r="E33" s="32"/>
      <c r="F33" s="32"/>
      <c r="G33" s="40" t="s">
        <v>41</v>
      </c>
      <c r="H33" s="41"/>
      <c r="I33" s="41"/>
      <c r="J33" s="42"/>
    </row>
    <row r="34" spans="1:10" x14ac:dyDescent="0.25">
      <c r="A34" s="36" t="s">
        <v>36</v>
      </c>
      <c r="G34" s="43"/>
      <c r="H34" s="44"/>
      <c r="I34" s="44"/>
      <c r="J34" s="45"/>
    </row>
    <row r="35" spans="1:10" x14ac:dyDescent="0.25">
      <c r="A35" s="36" t="s">
        <v>37</v>
      </c>
      <c r="G35" s="43"/>
      <c r="H35" s="44"/>
      <c r="I35" s="44"/>
      <c r="J35" s="45"/>
    </row>
    <row r="36" spans="1:10" x14ac:dyDescent="0.25">
      <c r="A36" s="36" t="s">
        <v>38</v>
      </c>
      <c r="G36" s="43"/>
      <c r="H36" s="44"/>
      <c r="I36" s="44"/>
      <c r="J36" s="45"/>
    </row>
    <row r="37" spans="1:10" x14ac:dyDescent="0.25">
      <c r="A37" s="36" t="s">
        <v>39</v>
      </c>
      <c r="G37" s="43"/>
      <c r="H37" s="44"/>
      <c r="I37" s="44"/>
      <c r="J37" s="45"/>
    </row>
    <row r="38" spans="1:10" ht="15.75" thickBot="1" x14ac:dyDescent="0.3">
      <c r="A38" s="36" t="s">
        <v>40</v>
      </c>
      <c r="G38" s="46"/>
      <c r="H38" s="47"/>
      <c r="I38" s="47"/>
      <c r="J38" s="48"/>
    </row>
  </sheetData>
  <sheetProtection sheet="1" objects="1" scenarios="1"/>
  <protectedRanges>
    <protectedRange sqref="I28" name="Oblast3"/>
    <protectedRange sqref="B11:I25" name="Oblast2"/>
    <protectedRange sqref="C4:J5" name="Oblast1"/>
  </protectedRanges>
  <mergeCells count="21">
    <mergeCell ref="A8:I8"/>
    <mergeCell ref="A2:J2"/>
    <mergeCell ref="A4:B4"/>
    <mergeCell ref="C4:J4"/>
    <mergeCell ref="A5:B5"/>
    <mergeCell ref="C5:J5"/>
    <mergeCell ref="A29:G29"/>
    <mergeCell ref="G33:J33"/>
    <mergeCell ref="G34:J38"/>
    <mergeCell ref="H9:H10"/>
    <mergeCell ref="I9:I10"/>
    <mergeCell ref="J9:J10"/>
    <mergeCell ref="A26:G26"/>
    <mergeCell ref="A27:G27"/>
    <mergeCell ref="A28:G28"/>
    <mergeCell ref="A9:A10"/>
    <mergeCell ref="B9:B10"/>
    <mergeCell ref="C9:D9"/>
    <mergeCell ref="E9:E10"/>
    <mergeCell ref="F9:F10"/>
    <mergeCell ref="G9:G10"/>
  </mergeCells>
  <conditionalFormatting sqref="J26">
    <cfRule type="cellIs" dxfId="8" priority="2" operator="lessThan">
      <formula>10000</formula>
    </cfRule>
    <cfRule type="cellIs" dxfId="7" priority="3" operator="greaterThan">
      <formula>30000</formula>
    </cfRule>
    <cfRule type="cellIs" dxfId="6" priority="4" operator="lessThan">
      <formula>10000</formula>
    </cfRule>
    <cfRule type="cellIs" dxfId="5" priority="5" operator="greaterThan">
      <formula>30000</formula>
    </cfRule>
    <cfRule type="cellIs" dxfId="4" priority="8" operator="lessThan">
      <formula>10000</formula>
    </cfRule>
    <cfRule type="cellIs" dxfId="3" priority="9" operator="greaterThan">
      <formula>30000</formula>
    </cfRule>
  </conditionalFormatting>
  <conditionalFormatting sqref="I26">
    <cfRule type="cellIs" dxfId="2" priority="6" operator="lessThan">
      <formula>10000</formula>
    </cfRule>
    <cfRule type="cellIs" dxfId="1" priority="7" operator="greaterThan">
      <formula>30000</formula>
    </cfRule>
  </conditionalFormatting>
  <conditionalFormatting sqref="J29">
    <cfRule type="cellIs" dxfId="0" priority="1" operator="greaterThan">
      <formula>0.85</formula>
    </cfRule>
  </conditionalFormatting>
  <dataValidations count="2">
    <dataValidation type="list" showInputMessage="1" showErrorMessage="1" sqref="F11:F25" xr:uid="{C258FB53-C68E-4E81-8876-1B4097564243}">
      <formula1>$M$11:$M$12</formula1>
    </dataValidation>
    <dataValidation type="list" showInputMessage="1" showErrorMessage="1" sqref="H11:H25" xr:uid="{3D3AE8F5-7727-46F5-86AD-29EBDE07934B}">
      <formula1>$M$14:$M$15</formula1>
    </dataValidation>
  </dataValidations>
  <pageMargins left="0.7" right="0.7" top="0.78740157499999996" bottom="0.78740157499999996" header="0.3" footer="0.3"/>
  <pageSetup paperSize="9" scale="8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EFB72-F3BC-4AF6-A342-05DA2F68EF92}">
  <dimension ref="A3:N39"/>
  <sheetViews>
    <sheetView workbookViewId="0">
      <selection activeCell="I12" sqref="I12"/>
    </sheetView>
  </sheetViews>
  <sheetFormatPr defaultRowHeight="15" x14ac:dyDescent="0.25"/>
  <cols>
    <col min="2" max="2" width="24.28515625" customWidth="1"/>
    <col min="3" max="3" width="14.28515625" customWidth="1"/>
    <col min="4" max="4" width="11.85546875" customWidth="1"/>
    <col min="5" max="5" width="29.42578125" customWidth="1"/>
    <col min="6" max="6" width="16.28515625" customWidth="1"/>
    <col min="7" max="7" width="11.5703125" customWidth="1"/>
    <col min="8" max="8" width="15.42578125" customWidth="1"/>
    <col min="9" max="9" width="13.7109375" customWidth="1"/>
    <col min="10" max="10" width="16.42578125" customWidth="1"/>
  </cols>
  <sheetData>
    <row r="3" spans="1:14" x14ac:dyDescent="0.25">
      <c r="A3" s="64" t="s">
        <v>0</v>
      </c>
      <c r="B3" s="64"/>
      <c r="C3" s="64"/>
      <c r="D3" s="64"/>
      <c r="E3" s="64"/>
      <c r="F3" s="64"/>
      <c r="G3" s="64"/>
      <c r="H3" s="64"/>
      <c r="I3" s="64"/>
      <c r="J3" s="64"/>
    </row>
    <row r="4" spans="1:14" ht="15.75" thickBot="1" x14ac:dyDescent="0.3"/>
    <row r="5" spans="1:14" x14ac:dyDescent="0.25">
      <c r="A5" s="65" t="s">
        <v>1</v>
      </c>
      <c r="B5" s="66"/>
      <c r="C5" s="67" t="s">
        <v>47</v>
      </c>
      <c r="D5" s="67"/>
      <c r="E5" s="67"/>
      <c r="F5" s="67"/>
      <c r="G5" s="67"/>
      <c r="H5" s="67"/>
      <c r="I5" s="67"/>
      <c r="J5" s="68"/>
    </row>
    <row r="6" spans="1:14" ht="15.75" thickBot="1" x14ac:dyDescent="0.3">
      <c r="A6" s="69" t="s">
        <v>2</v>
      </c>
      <c r="B6" s="70"/>
      <c r="C6" s="71" t="s">
        <v>48</v>
      </c>
      <c r="D6" s="71"/>
      <c r="E6" s="71"/>
      <c r="F6" s="71"/>
      <c r="G6" s="71"/>
      <c r="H6" s="71"/>
      <c r="I6" s="71"/>
      <c r="J6" s="72"/>
    </row>
    <row r="8" spans="1:14" ht="15.75" thickBot="1" x14ac:dyDescent="0.3"/>
    <row r="9" spans="1:14" ht="15.75" thickBot="1" x14ac:dyDescent="0.3">
      <c r="A9" s="61" t="s">
        <v>3</v>
      </c>
      <c r="B9" s="62"/>
      <c r="C9" s="62"/>
      <c r="D9" s="62"/>
      <c r="E9" s="62"/>
      <c r="F9" s="62"/>
      <c r="G9" s="62"/>
      <c r="H9" s="62"/>
      <c r="I9" s="63"/>
      <c r="J9" s="1"/>
    </row>
    <row r="10" spans="1:14" ht="15.75" thickBot="1" x14ac:dyDescent="0.3">
      <c r="A10" s="49" t="s">
        <v>4</v>
      </c>
      <c r="B10" s="49" t="s">
        <v>5</v>
      </c>
      <c r="C10" s="57" t="s">
        <v>6</v>
      </c>
      <c r="D10" s="58"/>
      <c r="E10" s="49" t="s">
        <v>7</v>
      </c>
      <c r="F10" s="59" t="s">
        <v>49</v>
      </c>
      <c r="G10" s="49" t="s">
        <v>9</v>
      </c>
      <c r="H10" s="49" t="s">
        <v>10</v>
      </c>
      <c r="I10" s="49" t="s">
        <v>11</v>
      </c>
      <c r="J10" s="49" t="s">
        <v>12</v>
      </c>
    </row>
    <row r="11" spans="1:14" ht="15.75" thickBot="1" x14ac:dyDescent="0.3">
      <c r="A11" s="51"/>
      <c r="B11" s="51"/>
      <c r="C11" s="2" t="s">
        <v>4</v>
      </c>
      <c r="D11" s="2" t="s">
        <v>13</v>
      </c>
      <c r="E11" s="51"/>
      <c r="F11" s="60"/>
      <c r="G11" s="51"/>
      <c r="H11" s="50"/>
      <c r="I11" s="51"/>
      <c r="J11" s="51"/>
    </row>
    <row r="12" spans="1:14" ht="15.75" thickBot="1" x14ac:dyDescent="0.3">
      <c r="A12" s="3" t="s">
        <v>14</v>
      </c>
      <c r="B12" s="7" t="s">
        <v>50</v>
      </c>
      <c r="C12" s="5">
        <v>2200135</v>
      </c>
      <c r="D12" s="6">
        <v>44752</v>
      </c>
      <c r="E12" s="7" t="s">
        <v>51</v>
      </c>
      <c r="F12" s="4" t="s">
        <v>43</v>
      </c>
      <c r="G12" s="6">
        <v>44755</v>
      </c>
      <c r="H12" s="9" t="s">
        <v>45</v>
      </c>
      <c r="I12" s="9">
        <v>4000</v>
      </c>
      <c r="J12" s="10">
        <v>4000</v>
      </c>
    </row>
    <row r="13" spans="1:14" ht="30" x14ac:dyDescent="0.25">
      <c r="A13" s="11" t="s">
        <v>15</v>
      </c>
      <c r="B13" s="7" t="s">
        <v>52</v>
      </c>
      <c r="C13" s="12" t="s">
        <v>53</v>
      </c>
      <c r="D13" s="13">
        <v>44757</v>
      </c>
      <c r="E13" s="14" t="s">
        <v>54</v>
      </c>
      <c r="F13" s="14" t="s">
        <v>43</v>
      </c>
      <c r="G13" s="13">
        <v>44757</v>
      </c>
      <c r="H13" s="15" t="s">
        <v>44</v>
      </c>
      <c r="I13" s="15">
        <v>250</v>
      </c>
      <c r="J13" s="16">
        <v>250</v>
      </c>
    </row>
    <row r="14" spans="1:14" x14ac:dyDescent="0.25">
      <c r="A14" s="11" t="s">
        <v>16</v>
      </c>
      <c r="B14" s="14" t="s">
        <v>55</v>
      </c>
      <c r="C14" s="12"/>
      <c r="D14" s="13">
        <v>44754</v>
      </c>
      <c r="E14" s="14" t="s">
        <v>56</v>
      </c>
      <c r="F14" s="14" t="s">
        <v>42</v>
      </c>
      <c r="G14" s="13">
        <v>44754</v>
      </c>
      <c r="H14" s="15" t="s">
        <v>45</v>
      </c>
      <c r="I14" s="15">
        <v>13000</v>
      </c>
      <c r="J14" s="16">
        <v>10000</v>
      </c>
      <c r="N14" t="s">
        <v>42</v>
      </c>
    </row>
    <row r="15" spans="1:14" x14ac:dyDescent="0.25">
      <c r="A15" s="11" t="s">
        <v>17</v>
      </c>
      <c r="B15" s="14" t="s">
        <v>57</v>
      </c>
      <c r="C15" s="12">
        <v>1020221576</v>
      </c>
      <c r="D15" s="13">
        <v>44755</v>
      </c>
      <c r="E15" s="14" t="s">
        <v>58</v>
      </c>
      <c r="F15" s="14" t="s">
        <v>43</v>
      </c>
      <c r="G15" s="13">
        <v>44760</v>
      </c>
      <c r="H15" s="15" t="s">
        <v>45</v>
      </c>
      <c r="I15" s="15">
        <v>8000</v>
      </c>
      <c r="J15" s="16">
        <v>8000</v>
      </c>
      <c r="N15" t="s">
        <v>43</v>
      </c>
    </row>
    <row r="16" spans="1:14" x14ac:dyDescent="0.25">
      <c r="A16" s="11" t="s">
        <v>18</v>
      </c>
      <c r="B16" s="14"/>
      <c r="C16" s="12"/>
      <c r="D16" s="12"/>
      <c r="E16" s="14"/>
      <c r="F16" s="14"/>
      <c r="G16" s="12"/>
      <c r="H16" s="15"/>
      <c r="I16" s="15"/>
      <c r="J16" s="16"/>
    </row>
    <row r="17" spans="1:10" x14ac:dyDescent="0.25">
      <c r="A17" s="11" t="s">
        <v>19</v>
      </c>
      <c r="B17" s="14"/>
      <c r="C17" s="12"/>
      <c r="D17" s="12"/>
      <c r="E17" s="14"/>
      <c r="F17" s="14"/>
      <c r="G17" s="12"/>
      <c r="H17" s="15"/>
      <c r="I17" s="15"/>
      <c r="J17" s="16"/>
    </row>
    <row r="18" spans="1:10" x14ac:dyDescent="0.25">
      <c r="A18" s="11" t="s">
        <v>20</v>
      </c>
      <c r="B18" s="14"/>
      <c r="C18" s="12"/>
      <c r="D18" s="12"/>
      <c r="E18" s="14"/>
      <c r="F18" s="14"/>
      <c r="G18" s="12"/>
      <c r="H18" s="15"/>
      <c r="I18" s="15"/>
      <c r="J18" s="16"/>
    </row>
    <row r="19" spans="1:10" x14ac:dyDescent="0.25">
      <c r="A19" s="11" t="s">
        <v>21</v>
      </c>
      <c r="B19" s="14"/>
      <c r="C19" s="12"/>
      <c r="D19" s="12"/>
      <c r="E19" s="14"/>
      <c r="F19" s="14"/>
      <c r="G19" s="12"/>
      <c r="H19" s="15"/>
      <c r="I19" s="15"/>
      <c r="J19" s="16"/>
    </row>
    <row r="20" spans="1:10" x14ac:dyDescent="0.25">
      <c r="A20" s="11" t="s">
        <v>22</v>
      </c>
      <c r="B20" s="14"/>
      <c r="C20" s="12"/>
      <c r="D20" s="12"/>
      <c r="E20" s="14"/>
      <c r="F20" s="14"/>
      <c r="G20" s="12"/>
      <c r="H20" s="15"/>
      <c r="I20" s="15"/>
      <c r="J20" s="16"/>
    </row>
    <row r="21" spans="1:10" x14ac:dyDescent="0.25">
      <c r="A21" s="11" t="s">
        <v>23</v>
      </c>
      <c r="B21" s="14"/>
      <c r="C21" s="12"/>
      <c r="D21" s="12"/>
      <c r="E21" s="14"/>
      <c r="F21" s="14"/>
      <c r="G21" s="12"/>
      <c r="H21" s="15"/>
      <c r="I21" s="15"/>
      <c r="J21" s="16"/>
    </row>
    <row r="22" spans="1:10" x14ac:dyDescent="0.25">
      <c r="A22" s="11" t="s">
        <v>24</v>
      </c>
      <c r="B22" s="14"/>
      <c r="C22" s="12"/>
      <c r="D22" s="12"/>
      <c r="E22" s="14"/>
      <c r="F22" s="14"/>
      <c r="G22" s="12"/>
      <c r="H22" s="15"/>
      <c r="I22" s="15"/>
      <c r="J22" s="16"/>
    </row>
    <row r="23" spans="1:10" x14ac:dyDescent="0.25">
      <c r="A23" s="11" t="s">
        <v>25</v>
      </c>
      <c r="B23" s="14"/>
      <c r="C23" s="12"/>
      <c r="D23" s="12"/>
      <c r="E23" s="14"/>
      <c r="F23" s="14"/>
      <c r="G23" s="12"/>
      <c r="H23" s="15"/>
      <c r="I23" s="15"/>
      <c r="J23" s="16"/>
    </row>
    <row r="24" spans="1:10" x14ac:dyDescent="0.25">
      <c r="A24" s="11" t="s">
        <v>26</v>
      </c>
      <c r="B24" s="14"/>
      <c r="C24" s="12"/>
      <c r="D24" s="12"/>
      <c r="E24" s="14"/>
      <c r="F24" s="14"/>
      <c r="G24" s="12"/>
      <c r="H24" s="15"/>
      <c r="I24" s="15"/>
      <c r="J24" s="16"/>
    </row>
    <row r="25" spans="1:10" x14ac:dyDescent="0.25">
      <c r="A25" s="11" t="s">
        <v>27</v>
      </c>
      <c r="B25" s="14"/>
      <c r="C25" s="12"/>
      <c r="D25" s="12"/>
      <c r="E25" s="14"/>
      <c r="F25" s="14"/>
      <c r="G25" s="12"/>
      <c r="H25" s="15"/>
      <c r="I25" s="15"/>
      <c r="J25" s="16"/>
    </row>
    <row r="26" spans="1:10" ht="15.75" thickBot="1" x14ac:dyDescent="0.3">
      <c r="A26" s="11" t="s">
        <v>28</v>
      </c>
      <c r="B26" s="17"/>
      <c r="C26" s="18"/>
      <c r="D26" s="18"/>
      <c r="E26" s="17"/>
      <c r="F26" s="19"/>
      <c r="G26" s="18"/>
      <c r="H26" s="21"/>
      <c r="I26" s="21"/>
      <c r="J26" s="22"/>
    </row>
    <row r="27" spans="1:10" x14ac:dyDescent="0.25">
      <c r="A27" s="52" t="s">
        <v>29</v>
      </c>
      <c r="B27" s="53"/>
      <c r="C27" s="53"/>
      <c r="D27" s="53"/>
      <c r="E27" s="53"/>
      <c r="F27" s="54"/>
      <c r="G27" s="53"/>
      <c r="H27" s="37"/>
      <c r="I27" s="9">
        <f>SUM(I12:I26)</f>
        <v>25250</v>
      </c>
      <c r="J27" s="24">
        <f>SUM(J12:J26)</f>
        <v>22250</v>
      </c>
    </row>
    <row r="28" spans="1:10" ht="17.25" customHeight="1" x14ac:dyDescent="0.25">
      <c r="A28" s="55" t="s">
        <v>30</v>
      </c>
      <c r="B28" s="56"/>
      <c r="C28" s="56"/>
      <c r="D28" s="56"/>
      <c r="E28" s="56"/>
      <c r="F28" s="56"/>
      <c r="G28" s="56"/>
      <c r="H28" s="25"/>
      <c r="I28" s="26">
        <f>I27-I29</f>
        <v>6250</v>
      </c>
      <c r="J28" s="27">
        <f>J27-J29</f>
        <v>3250</v>
      </c>
    </row>
    <row r="29" spans="1:10" ht="18" customHeight="1" x14ac:dyDescent="0.25">
      <c r="A29" s="55" t="s">
        <v>31</v>
      </c>
      <c r="B29" s="56"/>
      <c r="C29" s="56"/>
      <c r="D29" s="56"/>
      <c r="E29" s="56"/>
      <c r="F29" s="56"/>
      <c r="G29" s="56"/>
      <c r="H29" s="25"/>
      <c r="I29" s="15">
        <v>19000</v>
      </c>
      <c r="J29" s="27">
        <f>I29</f>
        <v>19000</v>
      </c>
    </row>
    <row r="30" spans="1:10" ht="15.75" thickBot="1" x14ac:dyDescent="0.3">
      <c r="A30" s="38" t="s">
        <v>32</v>
      </c>
      <c r="B30" s="39"/>
      <c r="C30" s="39"/>
      <c r="D30" s="39"/>
      <c r="E30" s="39"/>
      <c r="F30" s="39"/>
      <c r="G30" s="39"/>
      <c r="H30" s="28"/>
      <c r="I30" s="29">
        <f>I29/I27</f>
        <v>0.75247524752475248</v>
      </c>
      <c r="J30" s="30">
        <f>I29/J27</f>
        <v>0.8539325842696629</v>
      </c>
    </row>
    <row r="31" spans="1:10" x14ac:dyDescent="0.25">
      <c r="A31" s="31"/>
      <c r="B31" s="32"/>
      <c r="C31" s="33"/>
      <c r="D31" s="33"/>
      <c r="E31" s="32"/>
      <c r="F31" s="32"/>
      <c r="G31" s="34"/>
      <c r="H31" s="34"/>
      <c r="I31" s="33"/>
      <c r="J31" s="34"/>
    </row>
    <row r="32" spans="1:10" x14ac:dyDescent="0.25">
      <c r="A32" s="35" t="s">
        <v>33</v>
      </c>
      <c r="B32" s="32"/>
      <c r="C32" s="33"/>
      <c r="D32" s="33"/>
      <c r="E32" s="32"/>
      <c r="F32" s="32"/>
      <c r="G32" s="33"/>
      <c r="H32" s="33"/>
      <c r="I32" s="33"/>
      <c r="J32" s="33"/>
    </row>
    <row r="33" spans="1:10" ht="15.75" thickBot="1" x14ac:dyDescent="0.3">
      <c r="A33" s="36" t="s">
        <v>34</v>
      </c>
      <c r="B33" s="32"/>
      <c r="C33" s="33"/>
      <c r="D33" s="33"/>
      <c r="E33" s="32"/>
      <c r="F33" s="32"/>
      <c r="G33" s="33"/>
      <c r="H33" s="33"/>
      <c r="I33" s="33"/>
      <c r="J33" s="33"/>
    </row>
    <row r="34" spans="1:10" x14ac:dyDescent="0.25">
      <c r="A34" s="36" t="s">
        <v>59</v>
      </c>
      <c r="B34" s="32"/>
      <c r="C34" s="33"/>
      <c r="D34" s="33"/>
      <c r="E34" s="32"/>
      <c r="F34" s="32"/>
      <c r="G34" s="40" t="s">
        <v>41</v>
      </c>
      <c r="H34" s="41"/>
      <c r="I34" s="41"/>
      <c r="J34" s="42"/>
    </row>
    <row r="35" spans="1:10" x14ac:dyDescent="0.25">
      <c r="A35" s="36" t="s">
        <v>36</v>
      </c>
      <c r="G35" s="43"/>
      <c r="H35" s="44"/>
      <c r="I35" s="44"/>
      <c r="J35" s="45"/>
    </row>
    <row r="36" spans="1:10" x14ac:dyDescent="0.25">
      <c r="A36" s="36" t="s">
        <v>37</v>
      </c>
      <c r="G36" s="43"/>
      <c r="H36" s="44"/>
      <c r="I36" s="44"/>
      <c r="J36" s="45"/>
    </row>
    <row r="37" spans="1:10" x14ac:dyDescent="0.25">
      <c r="A37" s="36" t="s">
        <v>38</v>
      </c>
      <c r="G37" s="43"/>
      <c r="H37" s="44"/>
      <c r="I37" s="44"/>
      <c r="J37" s="45"/>
    </row>
    <row r="38" spans="1:10" ht="15.75" thickBot="1" x14ac:dyDescent="0.3">
      <c r="A38" s="36" t="s">
        <v>39</v>
      </c>
      <c r="G38" s="46"/>
      <c r="H38" s="47"/>
      <c r="I38" s="47"/>
      <c r="J38" s="48"/>
    </row>
    <row r="39" spans="1:10" x14ac:dyDescent="0.25">
      <c r="A39" s="36" t="s">
        <v>40</v>
      </c>
    </row>
  </sheetData>
  <mergeCells count="21">
    <mergeCell ref="A9:I9"/>
    <mergeCell ref="A3:J3"/>
    <mergeCell ref="A5:B5"/>
    <mergeCell ref="C5:J5"/>
    <mergeCell ref="A6:B6"/>
    <mergeCell ref="C6:J6"/>
    <mergeCell ref="A30:G30"/>
    <mergeCell ref="G34:J34"/>
    <mergeCell ref="G35:J38"/>
    <mergeCell ref="H10:H11"/>
    <mergeCell ref="I10:I11"/>
    <mergeCell ref="J10:J11"/>
    <mergeCell ref="A27:G27"/>
    <mergeCell ref="A28:G28"/>
    <mergeCell ref="A29:G29"/>
    <mergeCell ref="A10:A11"/>
    <mergeCell ref="B10:B11"/>
    <mergeCell ref="C10:D10"/>
    <mergeCell ref="E10:E11"/>
    <mergeCell ref="F10:F11"/>
    <mergeCell ref="G10:G11"/>
  </mergeCells>
  <dataValidations count="1">
    <dataValidation type="list" showInputMessage="1" showErrorMessage="1" sqref="F12:F26" xr:uid="{D4FFE0CA-83EA-4F16-9626-B49255A13602}">
      <formula1>$N$14:$N$15</formula1>
    </dataValidation>
  </dataValidation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M D A A B Q S w M E F A A C A A g A j 1 4 f V U 2 j t D 2 k A A A A 9 g A A A B I A H A B D b 2 5 m a W c v U G F j a 2 F n Z S 5 4 b W w g o h g A K K A U A A A A A A A A A A A A A A A A A A A A A A A A A A A A h Y + 9 D o I w H M R f h X T v B 3 X Q k D 9 l Y J X E x M Q Y t 6 Z U a I R i a L G 8 m 4 O P 5 C u I U d T N 8 e 5 + l 9 z d r z f I x r a J L r p 3 p r M p i g l D k b a q K 4 2 t U j T 4 I 1 6 h T M B G q p O s d D T B 1 i W j M y m q v T 8 n l I Y Q S F i Q r q 8 o Z y y m + 2 K 9 V b V u J T b W e W m V R p 9 W + b + F B O x e Y w Q n M V s S z q Z N Q G c T C m O / A J + y Z / p j Q j 4 0 f u i 1 U A 7 n B 6 C z B P r + I B 5 Q S w M E F A A C A A g A j 1 4 f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9 e H 1 W 5 E 4 K R r Q A A A N 0 A A A A T A B w A R m 9 y b X V s Y X M v U 2 V j d G l v b j E u b S C i G A A o o B Q A A A A A A A A A A A A A A A A A A A A A A A A A A A B 1 j U E K g z A U R P e B 3 C G k G w U R X I s r 6 b Y b h Y L i I u o v t S b 5 E i M o 4 k l 6 l q 7 a g z W t d N n P w M A w 8 / 4 I j e 1 Q s 2 z 3 K K a E k v E q D L Q s F / U k e x G x h E m w l D B 3 R W v w 5 o L j 3 I A M 0 8 k Y 0 P a M p q 8 R e 8 9 f y 5 N Q k P D f l F d b m a K 2 r l Q F O + H A C / W 6 a 6 f n g 9 l l 4 I 7 m 6 h L C 3 A g 9 X t C o F O W k d L 4 M M H r f h 8 G 6 8 k z i N E A T 8 e C z A m Z h t t v m U 9 L p P + D 4 D V B L A Q I t A B Q A A g A I A I 9 e H 1 V N o 7 Q 9 p A A A A P Y A A A A S A A A A A A A A A A A A A A A A A A A A A A B D b 2 5 m a W c v U G F j a 2 F n Z S 5 4 b W x Q S w E C L Q A U A A I A C A C P X h 9 V D 8 r p q 6 Q A A A D p A A A A E w A A A A A A A A A A A A A A A A D w A A A A W 0 N v b n R l b n R f V H l w Z X N d L n h t b F B L A Q I t A B Q A A g A I A I 9 e H 1 W 5 E 4 K R r Q A A A N 0 A A A A T A A A A A A A A A A A A A A A A A O E B A A B G b 3 J t d W x h c y 9 T Z W N 0 a W 9 u M S 5 t U E s F B g A A A A A D A A M A w g A A A N s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s H A A A A A A A A u Q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t h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Y 2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O C 0 z M V Q w O T o 1 M j o x O S 4 z N j E 0 M T k w W i I g L z 4 8 R W 5 0 c n k g V H l w Z T 0 i R m l s b E N v b H V t b l R 5 c G V z I i B W Y W x 1 Z T 0 i c 0 J n P T 0 i I C 8 + P E V u d H J 5 I F R 5 c G U 9 I k Z p b G x D b 2 x 1 b W 5 O Y W 1 l c y I g V m F s d W U 9 I n N b J n F 1 b 3 Q 7 U 2 x v d X B l Y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t h M S 9 B d X R v U m V t b 3 Z l Z E N v b H V t b n M x L n t T b G 9 1 c G V j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1 b G t h M S 9 B d X R v U m V t b 3 Z l Z E N v b H V t b n M x L n t T b G 9 1 c G V j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d W x r Y T E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t h M S 9 a b S V D N C U 5 Q m 4 l Q z Q l O U J u J U M z J U J E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I 3 N l O 2 y I I 1 C l b E Z 4 S a a y f g A A A A A A g A A A A A A E G Y A A A A B A A A g A A A A Q y + s 8 6 Y t + S V n y Q s X N u Z Q 7 z / z g G d r Q D g k 4 B z X y U t U e q s A A A A A D o A A A A A C A A A g A A A A i j r k y G D G E 0 Q s U k m j E 6 E c J z B j L + e Z e U S x 8 A S o 1 P U F q 0 t Q A A A A z 1 T f m p 8 E 2 / q M + 9 6 q K X a r P T o B E R 4 e Y W 6 1 h 1 k G L 0 x A Y n S t J Z b t w d z r m 5 5 3 5 O h t D J J C p a f u O E s a V E z A D t 8 k b 1 0 r w V 3 j W + a Y U 5 m x + s S U A e S U A r N A A A A A d V E H Y j e m v e J i 4 f K Q Q i A Q B q t y h x z S x L u B N 9 W 3 d R G y p Y f / p U U N 8 N r E H q 4 H b 7 Q F W i 3 j O h 4 1 2 7 z s g y L t 3 p C 7 O + 1 h / Q = = < / D a t a M a s h u p > 
</file>

<file path=customXml/itemProps1.xml><?xml version="1.0" encoding="utf-8"?>
<ds:datastoreItem xmlns:ds="http://schemas.openxmlformats.org/officeDocument/2006/customXml" ds:itemID="{CB129B21-04EC-4202-A61B-28D50B291A6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Vyúčtování</vt:lpstr>
      <vt:lpstr>Příklad vyúčtování</vt:lpstr>
      <vt:lpstr>Vyúčtování!Oblast_tisku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Lucka</dc:creator>
  <cp:lastModifiedBy>Lucka</cp:lastModifiedBy>
  <cp:lastPrinted>2023-05-09T12:05:59Z</cp:lastPrinted>
  <dcterms:created xsi:type="dcterms:W3CDTF">2022-08-31T09:46:40Z</dcterms:created>
  <dcterms:modified xsi:type="dcterms:W3CDTF">2023-05-09T12:06:49Z</dcterms:modified>
</cp:coreProperties>
</file>